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https://rigassatiksme-my.sharepoint.com/personal/ginta_golevska_rigassatiksme_lv/Documents/Desktop/Teritorijas Centrs/"/>
    </mc:Choice>
  </mc:AlternateContent>
  <xr:revisionPtr revIDLastSave="196" documentId="8_{3C57E01B-7732-4CFF-BDD7-5EC3F295C018}" xr6:coauthVersionLast="47" xr6:coauthVersionMax="47" xr10:uidLastSave="{C9C2D93D-73AB-480C-8FD6-97BED55AA126}"/>
  <bookViews>
    <workbookView xWindow="-120" yWindow="-120" windowWidth="29040" windowHeight="15720" activeTab="2" xr2:uid="{00000000-000D-0000-FFFF-FFFF00000000}"/>
  </bookViews>
  <sheets>
    <sheet name="apakšstacijās" sheetId="4" r:id="rId1"/>
    <sheet name="zemesgabali" sheetId="6" r:id="rId2"/>
    <sheet name="GS_KP" sheetId="7" r:id="rId3"/>
  </sheets>
  <definedNames>
    <definedName name="OLE_LINK1" localSheetId="0">apakšstacijās!#REF!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6" i="7" l="1"/>
  <c r="C24" i="7"/>
  <c r="E26" i="7"/>
  <c r="F26" i="7"/>
  <c r="G26" i="7"/>
  <c r="D17" i="6" l="1"/>
  <c r="E17" i="6"/>
  <c r="F17" i="6"/>
  <c r="C15" i="6"/>
  <c r="C16" i="6"/>
  <c r="C13" i="4" l="1"/>
  <c r="C10" i="7" l="1"/>
  <c r="C7" i="7"/>
  <c r="C8" i="7" l="1"/>
  <c r="C9" i="7"/>
  <c r="C11" i="7"/>
  <c r="C12" i="7"/>
  <c r="C13" i="7"/>
  <c r="C14" i="7"/>
  <c r="C15" i="7"/>
  <c r="C16" i="7"/>
  <c r="C17" i="7"/>
  <c r="C18" i="7"/>
  <c r="C19" i="7"/>
  <c r="C20" i="7"/>
  <c r="C21" i="7"/>
  <c r="C22" i="7"/>
  <c r="C23" i="7"/>
  <c r="C25" i="7"/>
  <c r="C9" i="6"/>
  <c r="C10" i="6"/>
  <c r="C11" i="6"/>
  <c r="C12" i="6"/>
  <c r="C13" i="6"/>
  <c r="C14" i="6"/>
  <c r="C8" i="6"/>
  <c r="C9" i="4"/>
  <c r="C10" i="4"/>
  <c r="C11" i="4"/>
  <c r="C12" i="4"/>
  <c r="C14" i="4"/>
  <c r="C15" i="4"/>
  <c r="C16" i="4"/>
  <c r="C17" i="4"/>
  <c r="C18" i="4"/>
  <c r="C19" i="4"/>
  <c r="C20" i="4"/>
  <c r="C21" i="4"/>
  <c r="C22" i="4"/>
  <c r="C23" i="4"/>
  <c r="C24" i="4"/>
  <c r="C25" i="4"/>
  <c r="C26" i="4"/>
  <c r="C27" i="4"/>
  <c r="C28" i="4"/>
  <c r="C8" i="4"/>
  <c r="D29" i="4"/>
  <c r="E29" i="4"/>
  <c r="F29" i="4"/>
  <c r="G29" i="4"/>
  <c r="C26" i="7" l="1"/>
  <c r="C17" i="6"/>
  <c r="C29" i="4"/>
</calcChain>
</file>

<file path=xl/sharedStrings.xml><?xml version="1.0" encoding="utf-8"?>
<sst xmlns="http://schemas.openxmlformats.org/spreadsheetml/2006/main" count="139" uniqueCount="75">
  <si>
    <t>Objektu adrese</t>
  </si>
  <si>
    <t>Zālājs, m2</t>
  </si>
  <si>
    <t xml:space="preserve"> Kopējā teritoriju platība, m2</t>
  </si>
  <si>
    <t>Asfalta/bruģa segums, m2</t>
  </si>
  <si>
    <t>1.AP (Kronvalda bulvāris 7A)</t>
  </si>
  <si>
    <t>4.AP (Abrenes iela 13 )</t>
  </si>
  <si>
    <t>8.AP (Ezermalas iela 13A)</t>
  </si>
  <si>
    <t>9.AP (Dainas iela 2)</t>
  </si>
  <si>
    <t>11.AP (Ķengaraga iela 3A)</t>
  </si>
  <si>
    <t>12.AP (Bukultu iela 5)</t>
  </si>
  <si>
    <t>15.AP (Pūpolu iela 14)</t>
  </si>
  <si>
    <t>20.AP (Vagonu iela 31)</t>
  </si>
  <si>
    <t>24.AP (Biķernieku iela 113A)</t>
  </si>
  <si>
    <t>31.AP (Kroņu iela 19)</t>
  </si>
  <si>
    <t>32.AP (Jenotu iela 9)</t>
  </si>
  <si>
    <t>katru dienu</t>
  </si>
  <si>
    <t>#</t>
  </si>
  <si>
    <t>Nr.p.k.</t>
  </si>
  <si>
    <t>Objektu saraksts un platības</t>
  </si>
  <si>
    <t>1 x nedēļā</t>
  </si>
  <si>
    <t>Ezermalas b/n</t>
  </si>
  <si>
    <t>Zirņu iela b/n</t>
  </si>
  <si>
    <t>Lapeņu iela 16</t>
  </si>
  <si>
    <t>KP - Biķernieku iela 52</t>
  </si>
  <si>
    <t>KP - Ropažu iela 32</t>
  </si>
  <si>
    <t>1.GS tramvaju "Jugla" (Brīvības gatve 409A)</t>
  </si>
  <si>
    <t>11.GS "Mežaparks" (Meža prospekts 1A)</t>
  </si>
  <si>
    <t>3./20.GS "Centrāltirgus" (Spīķeru iela 1)</t>
  </si>
  <si>
    <t>5.GS "Daugavas stadions" (Pērnavas iela 55A)</t>
  </si>
  <si>
    <t>1./19. GS "Pulkveža Brieža" (Pulkveža Brieža iela 47)</t>
  </si>
  <si>
    <t>11./13.GS "Ieriķu" (Stirnu iela 65A)</t>
  </si>
  <si>
    <t>17./23.GS Purvciems" (Dzelzavas iela 105)</t>
  </si>
  <si>
    <t>22.GS "Pļavnieki" (Katlakalna iela 10)</t>
  </si>
  <si>
    <t>12./16.GS "Šmerlis"(Brīvības gatve 384B)</t>
  </si>
  <si>
    <t xml:space="preserve">Dispečerpunkts "Jugla 3" (Murjāņu iela 58) </t>
  </si>
  <si>
    <t xml:space="preserve">Dispečerpunkts "Abrene" (Rūsiņa iela 3) </t>
  </si>
  <si>
    <t>Dispečerpunkts "Vecmīlgrāvis" (Atlantijas iela 29)</t>
  </si>
  <si>
    <t>5.AP (Ceļinieku iela 5)</t>
  </si>
  <si>
    <t>25.AP (Ieriķu iela 92)</t>
  </si>
  <si>
    <t>26.AP (Lāčplēša iela 79A)</t>
  </si>
  <si>
    <t>18.AP (Madonas iela 30)</t>
  </si>
  <si>
    <t>36.AP (Vesetas iela 21)</t>
  </si>
  <si>
    <t>Sabiedriskā transporta apgriešanās laukums, m2</t>
  </si>
  <si>
    <t>15.GS "Ķengarags"  (Višķu iela 12A)</t>
  </si>
  <si>
    <t>17.AP (Aviācijas iela 1B)</t>
  </si>
  <si>
    <t>23.AP (Hipokrāta iela 2A)</t>
  </si>
  <si>
    <t>Krustpils iela 61A, Asotes iela b/n</t>
  </si>
  <si>
    <t>Izpildītājs sniedz pakalpojumu ar savu darbaspēku, iekārtām, inventāru (t.sk. individuālajiem apkopēju, sētnieku darba aizsardzības līdzekļiem (apaviem, apģērbu, brillēm, cimdiem u.tml. pēc nepieciešamības)). Par apkopēju, sētnieku individuālo darba aizsardzības līdzekļu nodrošināšanu un izmantošanu atbild Izpildītājs.</t>
  </si>
  <si>
    <t>Uzkopšanas regularitāte*</t>
  </si>
  <si>
    <t>katru darba dienu</t>
  </si>
  <si>
    <t xml:space="preserve">Uzkopšanas regularitāte* </t>
  </si>
  <si>
    <t xml:space="preserve">*Uzkopšanas regularitāte neattiecas uz gājēju ceļu (ietvju), kas atzīmētas ar dzeltenu, uzkopšanu, kā arī zāles pļaušanu un sniega izvešanu, tīrīšanu un kaisīšanu ar pretslīdes materāliem visās teritorijās. </t>
  </si>
  <si>
    <t>1.daļa - Teritorijas uzkopšanas objektu saraksts, platības un uzkopšanas regularitāte (apakšstaciju teritorijas)</t>
  </si>
  <si>
    <r>
      <t xml:space="preserve"> Kopējā teritoriju platība, m</t>
    </r>
    <r>
      <rPr>
        <b/>
        <vertAlign val="superscript"/>
        <sz val="10"/>
        <rFont val="Times New Roman"/>
        <family val="1"/>
        <charset val="186"/>
      </rPr>
      <t>2</t>
    </r>
  </si>
  <si>
    <r>
      <t>Zālājs, m</t>
    </r>
    <r>
      <rPr>
        <b/>
        <vertAlign val="superscript"/>
        <sz val="10"/>
        <rFont val="Times New Roman"/>
        <family val="1"/>
        <charset val="186"/>
      </rPr>
      <t>2</t>
    </r>
  </si>
  <si>
    <r>
      <t>Asfalta/bruģa segums, m</t>
    </r>
    <r>
      <rPr>
        <b/>
        <vertAlign val="superscript"/>
        <sz val="10"/>
        <rFont val="Times New Roman"/>
        <family val="1"/>
        <charset val="186"/>
      </rPr>
      <t>2</t>
    </r>
  </si>
  <si>
    <r>
      <t>Gājēju ceļi (ietves) m</t>
    </r>
    <r>
      <rPr>
        <b/>
        <vertAlign val="superscript"/>
        <sz val="10"/>
        <rFont val="Times New Roman"/>
        <family val="1"/>
        <charset val="186"/>
      </rPr>
      <t>2</t>
    </r>
  </si>
  <si>
    <r>
      <t>Papildus kopjamā teritorija, m</t>
    </r>
    <r>
      <rPr>
        <b/>
        <vertAlign val="superscript"/>
        <sz val="10"/>
        <rFont val="Times New Roman"/>
        <family val="1"/>
        <charset val="186"/>
      </rPr>
      <t>2</t>
    </r>
  </si>
  <si>
    <t>KOPĀ:</t>
  </si>
  <si>
    <t>13.janvāra iela</t>
  </si>
  <si>
    <t>Vilhelma Purvīša iela b/n</t>
  </si>
  <si>
    <t>Pāles; Dzirnupes iela b/n</t>
  </si>
  <si>
    <t>1.daļa - Teritorijas uzkopšanas objektu saraksts, platības un uzkopšanas regularitāte (galapunkti un kontrolpunkti)</t>
  </si>
  <si>
    <t>14.AP (G.Zemgala gatve 55A)</t>
  </si>
  <si>
    <t>33.AP (Brāļu Kaudzīšu iela 20)</t>
  </si>
  <si>
    <t>3./7./9. GS "Dole" (Latgales iela 320)</t>
  </si>
  <si>
    <t>14./18.GS"Mežciems"(Hipokrāta iela 2H)</t>
  </si>
  <si>
    <t>Autobusu galapunkts Skrindu iela 2</t>
  </si>
  <si>
    <t>Latgales iela 450 k - 1</t>
  </si>
  <si>
    <t>2 x mēnesī</t>
  </si>
  <si>
    <t>10.AP (Brīvības gatve 349A)</t>
  </si>
  <si>
    <t>1.daļa - Teritorijas uzkopšanas objektu saraksts, platības un uzkopšanas regularitāte (zemesgabali bez apbūves)</t>
  </si>
  <si>
    <t>Biķernieku iela 248A</t>
  </si>
  <si>
    <t xml:space="preserve">katru kalendāro dienu </t>
  </si>
  <si>
    <t>Lubānas iela 110B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</si>
</sst>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0"/>
      <name val="Arial"/>
      <charset val="186"/>
    </font>
    <font>
      <sz val="11"/>
      <color theme="1"/>
      <name val="Calibri"/>
      <family val="2"/>
      <charset val="186"/>
      <scheme val="minor"/>
    </font>
    <font>
      <sz val="11"/>
      <color theme="1"/>
      <name val="Calibri"/>
      <family val="2"/>
      <charset val="186"/>
      <scheme val="minor"/>
    </font>
    <font>
      <sz val="14"/>
      <name val="Arial"/>
      <family val="2"/>
      <charset val="186"/>
    </font>
    <font>
      <sz val="12"/>
      <name val="Arial"/>
      <family val="2"/>
      <charset val="186"/>
    </font>
    <font>
      <sz val="12"/>
      <color rgb="FFFF0000"/>
      <name val="Times New Roman"/>
      <family val="1"/>
      <charset val="186"/>
    </font>
    <font>
      <b/>
      <sz val="18"/>
      <color theme="1"/>
      <name val="Calibri"/>
      <family val="2"/>
      <charset val="186"/>
      <scheme val="minor"/>
    </font>
    <font>
      <sz val="12"/>
      <name val="Times New Roman"/>
      <family val="1"/>
      <charset val="186"/>
    </font>
    <font>
      <b/>
      <sz val="20"/>
      <name val="Times New Roman"/>
      <family val="1"/>
      <charset val="186"/>
    </font>
    <font>
      <sz val="11"/>
      <name val="Times New Roman"/>
      <family val="1"/>
      <charset val="186"/>
    </font>
    <font>
      <sz val="10"/>
      <name val="Times New Roman"/>
      <family val="1"/>
      <charset val="186"/>
    </font>
    <font>
      <b/>
      <sz val="11"/>
      <name val="Times New Roman"/>
      <family val="1"/>
      <charset val="186"/>
    </font>
    <font>
      <b/>
      <sz val="12"/>
      <name val="Times New Roman"/>
      <family val="1"/>
      <charset val="186"/>
    </font>
    <font>
      <sz val="14"/>
      <name val="Times New Roman"/>
      <family val="1"/>
      <charset val="186"/>
    </font>
    <font>
      <b/>
      <sz val="18"/>
      <color theme="1"/>
      <name val="Times New Roman"/>
      <family val="1"/>
      <charset val="186"/>
    </font>
    <font>
      <b/>
      <sz val="14"/>
      <name val="Times New Roman"/>
      <family val="1"/>
      <charset val="186"/>
    </font>
    <font>
      <b/>
      <sz val="16"/>
      <name val="Times New Roman"/>
      <family val="1"/>
      <charset val="186"/>
    </font>
    <font>
      <sz val="11"/>
      <color rgb="FFFF0000"/>
      <name val="Times New Roman"/>
      <family val="1"/>
      <charset val="186"/>
    </font>
    <font>
      <sz val="11"/>
      <color theme="1"/>
      <name val="Times New Roman"/>
      <family val="1"/>
      <charset val="186"/>
    </font>
    <font>
      <sz val="10"/>
      <name val="Arial"/>
      <family val="2"/>
      <charset val="186"/>
    </font>
    <font>
      <b/>
      <sz val="10"/>
      <name val="Times New Roman"/>
      <family val="1"/>
      <charset val="186"/>
    </font>
    <font>
      <b/>
      <vertAlign val="superscript"/>
      <sz val="10"/>
      <name val="Times New Roman"/>
      <family val="1"/>
      <charset val="186"/>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1" fillId="0" borderId="0"/>
  </cellStyleXfs>
  <cellXfs count="84">
    <xf numFmtId="0" fontId="0" fillId="0" borderId="0" xfId="0"/>
    <xf numFmtId="0" fontId="5" fillId="0" borderId="0" xfId="0" applyFont="1" applyBorder="1" applyAlignment="1">
      <alignment vertical="top" wrapText="1"/>
    </xf>
    <xf numFmtId="0" fontId="6" fillId="0" borderId="0" xfId="0" applyFont="1" applyAlignment="1">
      <alignment vertical="center"/>
    </xf>
    <xf numFmtId="0" fontId="7" fillId="2" borderId="0" xfId="0" applyFont="1" applyFill="1" applyAlignment="1">
      <alignment vertical="center"/>
    </xf>
    <xf numFmtId="0" fontId="7" fillId="0" borderId="0" xfId="0" applyFont="1"/>
    <xf numFmtId="0" fontId="7" fillId="0" borderId="0" xfId="0" applyFont="1" applyBorder="1"/>
    <xf numFmtId="0" fontId="10" fillId="0" borderId="0" xfId="0" applyFont="1"/>
    <xf numFmtId="0" fontId="9" fillId="3" borderId="1" xfId="0" applyFont="1" applyFill="1" applyBorder="1" applyAlignment="1">
      <alignment vertical="center" wrapText="1"/>
    </xf>
    <xf numFmtId="0" fontId="13" fillId="2" borderId="0" xfId="0" applyFont="1" applyFill="1" applyAlignment="1">
      <alignment vertical="center"/>
    </xf>
    <xf numFmtId="0" fontId="14" fillId="0" borderId="0" xfId="0" applyFont="1" applyAlignment="1">
      <alignment vertical="center"/>
    </xf>
    <xf numFmtId="0" fontId="7" fillId="3" borderId="0" xfId="0" applyFont="1" applyFill="1" applyAlignment="1">
      <alignment vertical="center"/>
    </xf>
    <xf numFmtId="0" fontId="7" fillId="2" borderId="0" xfId="0" applyFont="1" applyFill="1" applyAlignment="1">
      <alignment horizontal="left" vertical="center" wrapText="1"/>
    </xf>
    <xf numFmtId="0" fontId="15" fillId="2" borderId="0" xfId="0" applyFont="1" applyFill="1" applyAlignment="1">
      <alignment vertical="center"/>
    </xf>
    <xf numFmtId="0" fontId="7" fillId="3" borderId="0" xfId="0" applyFont="1" applyFill="1" applyAlignment="1">
      <alignment horizontal="left" vertical="center" wrapText="1"/>
    </xf>
    <xf numFmtId="0" fontId="3" fillId="3" borderId="0" xfId="0" applyFont="1" applyFill="1" applyAlignment="1">
      <alignment vertical="center"/>
    </xf>
    <xf numFmtId="0" fontId="9" fillId="3" borderId="0" xfId="0" applyFont="1" applyFill="1" applyAlignment="1">
      <alignment vertical="center"/>
    </xf>
    <xf numFmtId="0" fontId="9" fillId="2" borderId="0" xfId="0" applyFont="1" applyFill="1" applyAlignment="1">
      <alignment horizontal="left" vertical="center" wrapText="1"/>
    </xf>
    <xf numFmtId="0" fontId="9" fillId="3" borderId="0" xfId="0" applyFont="1" applyFill="1" applyAlignment="1">
      <alignment horizontal="left" vertical="center" wrapText="1"/>
    </xf>
    <xf numFmtId="0" fontId="9" fillId="2" borderId="0" xfId="0" applyFont="1" applyFill="1" applyAlignment="1">
      <alignment vertical="center"/>
    </xf>
    <xf numFmtId="0" fontId="12" fillId="2" borderId="0" xfId="0" applyFont="1" applyFill="1" applyAlignment="1">
      <alignment vertical="center"/>
    </xf>
    <xf numFmtId="0" fontId="7" fillId="3" borderId="0" xfId="0" applyFont="1" applyFill="1" applyBorder="1" applyAlignment="1">
      <alignment vertical="center"/>
    </xf>
    <xf numFmtId="0" fontId="7" fillId="2" borderId="0" xfId="0" applyFont="1" applyFill="1" applyBorder="1" applyAlignment="1">
      <alignment horizontal="left" vertical="center" wrapText="1"/>
    </xf>
    <xf numFmtId="4" fontId="7" fillId="3" borderId="0" xfId="0" applyNumberFormat="1" applyFont="1" applyFill="1" applyBorder="1" applyAlignment="1">
      <alignment horizontal="left" vertical="center" wrapText="1"/>
    </xf>
    <xf numFmtId="0" fontId="7" fillId="2" borderId="0" xfId="0" applyFont="1" applyFill="1" applyBorder="1" applyAlignment="1">
      <alignment vertical="center"/>
    </xf>
    <xf numFmtId="0" fontId="9" fillId="3"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1" xfId="0" applyFont="1" applyFill="1" applyBorder="1" applyAlignment="1">
      <alignment horizontal="right" vertical="center"/>
    </xf>
    <xf numFmtId="0" fontId="0" fillId="3" borderId="0" xfId="0" applyFill="1"/>
    <xf numFmtId="0" fontId="7" fillId="0" borderId="0" xfId="0" applyFont="1" applyAlignment="1">
      <alignment horizontal="left" vertical="top"/>
    </xf>
    <xf numFmtId="0" fontId="4" fillId="0" borderId="0" xfId="0" applyFont="1"/>
    <xf numFmtId="0" fontId="4" fillId="0" borderId="0" xfId="0" applyFont="1" applyBorder="1"/>
    <xf numFmtId="0" fontId="7" fillId="0" borderId="0" xfId="0" applyFont="1" applyAlignment="1">
      <alignment horizontal="center"/>
    </xf>
    <xf numFmtId="0" fontId="4" fillId="0" borderId="0" xfId="0" applyFont="1" applyAlignment="1">
      <alignment horizontal="center" vertical="center"/>
    </xf>
    <xf numFmtId="4" fontId="9" fillId="3" borderId="1" xfId="0" applyNumberFormat="1" applyFont="1" applyFill="1" applyBorder="1" applyAlignment="1">
      <alignment horizontal="right" vertical="center" wrapText="1"/>
    </xf>
    <xf numFmtId="0" fontId="9" fillId="3" borderId="1" xfId="0" applyFont="1" applyFill="1" applyBorder="1" applyAlignment="1">
      <alignment horizontal="left" vertical="center" wrapText="1"/>
    </xf>
    <xf numFmtId="0" fontId="9" fillId="2" borderId="0" xfId="0" applyFont="1" applyFill="1" applyAlignment="1">
      <alignment horizontal="left" vertical="center" wrapText="1"/>
    </xf>
    <xf numFmtId="0" fontId="16" fillId="0" borderId="0" xfId="0" applyFont="1" applyBorder="1" applyAlignment="1">
      <alignment vertical="center"/>
    </xf>
    <xf numFmtId="4" fontId="9" fillId="4" borderId="1" xfId="0" applyNumberFormat="1" applyFont="1" applyFill="1" applyBorder="1" applyAlignment="1">
      <alignment horizontal="right" vertical="center" wrapText="1"/>
    </xf>
    <xf numFmtId="4" fontId="9" fillId="3" borderId="1" xfId="0" applyNumberFormat="1" applyFont="1" applyFill="1" applyBorder="1" applyAlignment="1">
      <alignment horizontal="right" vertical="center"/>
    </xf>
    <xf numFmtId="4" fontId="9" fillId="4" borderId="1" xfId="0" applyNumberFormat="1" applyFont="1" applyFill="1" applyBorder="1" applyAlignment="1">
      <alignment horizontal="right" vertical="center"/>
    </xf>
    <xf numFmtId="0" fontId="9" fillId="2" borderId="1" xfId="0" applyFont="1" applyFill="1" applyBorder="1" applyAlignment="1">
      <alignment horizontal="right" vertical="center"/>
    </xf>
    <xf numFmtId="0" fontId="9" fillId="2" borderId="1" xfId="0" applyFont="1" applyFill="1" applyBorder="1" applyAlignment="1">
      <alignment horizontal="center" vertical="center"/>
    </xf>
    <xf numFmtId="4" fontId="9" fillId="2" borderId="1" xfId="0" applyNumberFormat="1" applyFont="1" applyFill="1" applyBorder="1" applyAlignment="1">
      <alignment horizontal="right" vertical="center"/>
    </xf>
    <xf numFmtId="0" fontId="9" fillId="3" borderId="1" xfId="0" applyFont="1" applyFill="1" applyBorder="1" applyAlignment="1">
      <alignment vertical="center"/>
    </xf>
    <xf numFmtId="4" fontId="9" fillId="0" borderId="1" xfId="0" applyNumberFormat="1" applyFont="1" applyFill="1" applyBorder="1" applyAlignment="1">
      <alignment horizontal="right" vertical="center"/>
    </xf>
    <xf numFmtId="4" fontId="17" fillId="3" borderId="1" xfId="0" applyNumberFormat="1" applyFont="1" applyFill="1" applyBorder="1" applyAlignment="1">
      <alignment horizontal="right" vertical="center"/>
    </xf>
    <xf numFmtId="0" fontId="17" fillId="3" borderId="1" xfId="0" applyFont="1" applyFill="1" applyBorder="1" applyAlignment="1">
      <alignment horizontal="right" vertical="center"/>
    </xf>
    <xf numFmtId="0" fontId="18" fillId="3" borderId="1" xfId="0" applyFont="1" applyFill="1" applyBorder="1" applyAlignment="1">
      <alignment horizontal="center" vertical="center"/>
    </xf>
    <xf numFmtId="0" fontId="18" fillId="3" borderId="1" xfId="0" applyFont="1" applyFill="1" applyBorder="1" applyAlignment="1">
      <alignment horizontal="left" vertical="center" wrapText="1"/>
    </xf>
    <xf numFmtId="4" fontId="18" fillId="3" borderId="1" xfId="0" applyNumberFormat="1" applyFont="1" applyFill="1" applyBorder="1" applyAlignment="1">
      <alignment horizontal="right" vertical="center"/>
    </xf>
    <xf numFmtId="4" fontId="17" fillId="3" borderId="1" xfId="0" applyNumberFormat="1" applyFont="1" applyFill="1" applyBorder="1" applyAlignment="1">
      <alignment horizontal="right" vertical="center" wrapText="1"/>
    </xf>
    <xf numFmtId="0" fontId="19" fillId="0" borderId="0" xfId="0" applyFont="1"/>
    <xf numFmtId="0" fontId="9" fillId="3" borderId="0" xfId="0" applyFont="1" applyFill="1" applyAlignment="1">
      <alignment horizontal="left" vertical="center" wrapText="1"/>
    </xf>
    <xf numFmtId="0" fontId="9" fillId="3" borderId="0" xfId="0" applyFont="1" applyFill="1" applyAlignment="1">
      <alignment horizontal="left" vertical="center"/>
    </xf>
    <xf numFmtId="0" fontId="9" fillId="3" borderId="0" xfId="0" applyFont="1" applyFill="1" applyAlignment="1">
      <alignment vertical="center"/>
    </xf>
    <xf numFmtId="0" fontId="7" fillId="3" borderId="0" xfId="0" applyFont="1" applyFill="1" applyAlignment="1">
      <alignment vertical="center" wrapText="1"/>
    </xf>
    <xf numFmtId="0" fontId="7" fillId="0" borderId="0" xfId="0" applyFont="1"/>
    <xf numFmtId="0" fontId="12" fillId="0" borderId="0" xfId="0" applyFont="1" applyBorder="1" applyAlignment="1">
      <alignment vertical="center"/>
    </xf>
    <xf numFmtId="0" fontId="20" fillId="5" borderId="1" xfId="0" applyFont="1" applyFill="1" applyBorder="1" applyAlignment="1">
      <alignment horizontal="center" vertical="center" wrapText="1"/>
    </xf>
    <xf numFmtId="4" fontId="20" fillId="5" borderId="1" xfId="0" applyNumberFormat="1" applyFont="1" applyFill="1" applyBorder="1" applyAlignment="1">
      <alignment horizontal="center" vertical="center" wrapText="1"/>
    </xf>
    <xf numFmtId="0" fontId="20" fillId="5" borderId="1" xfId="0" applyNumberFormat="1" applyFont="1" applyFill="1" applyBorder="1" applyAlignment="1">
      <alignment horizontal="center" vertical="center" wrapText="1"/>
    </xf>
    <xf numFmtId="0" fontId="13" fillId="2" borderId="0" xfId="0" applyFont="1" applyFill="1" applyAlignment="1">
      <alignment horizontal="center" vertical="center"/>
    </xf>
    <xf numFmtId="0" fontId="11" fillId="5" borderId="1" xfId="0" applyFont="1" applyFill="1" applyBorder="1" applyAlignment="1">
      <alignment vertical="center"/>
    </xf>
    <xf numFmtId="4" fontId="11" fillId="5" borderId="1" xfId="0" applyNumberFormat="1" applyFont="1" applyFill="1" applyBorder="1" applyAlignment="1">
      <alignment horizontal="right" vertical="center"/>
    </xf>
    <xf numFmtId="0" fontId="16" fillId="0" borderId="0" xfId="0" applyFont="1" applyBorder="1" applyAlignment="1">
      <alignment vertical="center" wrapText="1"/>
    </xf>
    <xf numFmtId="0" fontId="9" fillId="5" borderId="1" xfId="0" applyFont="1" applyFill="1" applyBorder="1" applyAlignment="1">
      <alignment vertical="center"/>
    </xf>
    <xf numFmtId="0" fontId="9" fillId="5" borderId="1" xfId="0" applyFont="1" applyFill="1" applyBorder="1" applyAlignment="1">
      <alignment horizontal="center" vertical="center"/>
    </xf>
    <xf numFmtId="0" fontId="20" fillId="5" borderId="5" xfId="0" applyFont="1" applyFill="1" applyBorder="1" applyAlignment="1">
      <alignment horizontal="center" vertical="center" wrapText="1"/>
    </xf>
    <xf numFmtId="4" fontId="12" fillId="5" borderId="1" xfId="0" applyNumberFormat="1" applyFont="1" applyFill="1" applyBorder="1" applyAlignment="1">
      <alignment horizontal="right" vertical="center" wrapText="1"/>
    </xf>
    <xf numFmtId="0" fontId="7" fillId="3" borderId="0" xfId="0" applyFont="1" applyFill="1" applyAlignment="1">
      <alignment horizontal="left" vertical="center" wrapText="1"/>
    </xf>
    <xf numFmtId="0" fontId="7" fillId="0" borderId="1" xfId="0" applyFont="1" applyBorder="1" applyAlignment="1">
      <alignment horizontal="left" vertical="center" wrapText="1"/>
    </xf>
    <xf numFmtId="0" fontId="20" fillId="5" borderId="1" xfId="0" applyFont="1" applyFill="1" applyBorder="1" applyAlignment="1">
      <alignment horizontal="center" vertical="center"/>
    </xf>
    <xf numFmtId="0" fontId="20" fillId="5" borderId="2" xfId="0" applyFont="1" applyFill="1" applyBorder="1" applyAlignment="1">
      <alignment horizontal="center" vertical="center"/>
    </xf>
    <xf numFmtId="0" fontId="20" fillId="5" borderId="3" xfId="0" applyFont="1" applyFill="1" applyBorder="1" applyAlignment="1">
      <alignment horizontal="center" vertical="center"/>
    </xf>
    <xf numFmtId="0" fontId="20" fillId="5" borderId="4" xfId="0" applyFont="1" applyFill="1" applyBorder="1" applyAlignment="1">
      <alignment horizontal="center" vertical="center"/>
    </xf>
    <xf numFmtId="0" fontId="12" fillId="0" borderId="0" xfId="0" applyFont="1" applyBorder="1" applyAlignment="1">
      <alignment horizontal="center" vertical="center"/>
    </xf>
    <xf numFmtId="0" fontId="11" fillId="5" borderId="2" xfId="0" applyFont="1" applyFill="1" applyBorder="1" applyAlignment="1">
      <alignment horizontal="right" vertical="center"/>
    </xf>
    <xf numFmtId="0" fontId="11" fillId="5" borderId="4" xfId="0" applyFont="1" applyFill="1" applyBorder="1" applyAlignment="1">
      <alignment horizontal="right" vertical="center"/>
    </xf>
    <xf numFmtId="0" fontId="8" fillId="2" borderId="0" xfId="0" applyFont="1" applyFill="1" applyBorder="1" applyAlignment="1">
      <alignment horizontal="center" vertical="center"/>
    </xf>
    <xf numFmtId="0" fontId="12" fillId="0" borderId="0" xfId="0" applyFont="1" applyBorder="1" applyAlignment="1">
      <alignment horizontal="center" vertical="center" wrapText="1"/>
    </xf>
    <xf numFmtId="0" fontId="7" fillId="0" borderId="1" xfId="0" applyFont="1" applyBorder="1" applyAlignment="1">
      <alignment horizontal="left" vertical="top" wrapText="1"/>
    </xf>
    <xf numFmtId="0" fontId="7" fillId="2" borderId="1" xfId="0" applyFont="1" applyFill="1" applyBorder="1" applyAlignment="1">
      <alignment vertical="center"/>
    </xf>
    <xf numFmtId="0" fontId="20" fillId="5" borderId="1" xfId="0" applyFont="1" applyFill="1" applyBorder="1" applyAlignment="1">
      <alignment horizontal="center" vertical="center" wrapText="1"/>
    </xf>
    <xf numFmtId="0" fontId="17" fillId="3" borderId="1" xfId="0" applyFont="1" applyFill="1" applyBorder="1" applyAlignment="1">
      <alignment horizontal="center" vertical="center" wrapText="1"/>
    </xf>
  </cellXfs>
  <cellStyles count="3">
    <cellStyle name="Normal" xfId="0" builtinId="0"/>
    <cellStyle name="Normal 2" xfId="1" xr:uid="{00000000-0005-0000-0000-000001000000}"/>
    <cellStyle name="Normal 3" xfId="2" xr:uid="{00000000-0005-0000-0000-000002000000}"/>
  </cellStyles>
  <dxfs count="0"/>
  <tableStyles count="0" defaultTableStyle="TableStyleMedium9" defaultPivotStyle="PivotStyleLight16"/>
  <colors>
    <mruColors>
      <color rgb="FFFFCCFF"/>
      <color rgb="FFFFFF99"/>
      <color rgb="FFFFFFCC"/>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1"/>
  <sheetViews>
    <sheetView zoomScaleNormal="100" workbookViewId="0">
      <selection activeCell="E29" sqref="E29"/>
    </sheetView>
  </sheetViews>
  <sheetFormatPr defaultColWidth="9.140625" defaultRowHeight="18.75" x14ac:dyDescent="0.2"/>
  <cols>
    <col min="1" max="1" width="6.5703125" style="10" customWidth="1"/>
    <col min="2" max="2" width="28.140625" style="11" customWidth="1"/>
    <col min="3" max="3" width="15" style="13" customWidth="1"/>
    <col min="4" max="5" width="14.5703125" style="10" customWidth="1"/>
    <col min="6" max="7" width="14.5703125" style="3" customWidth="1"/>
    <col min="8" max="10" width="12.28515625" style="3" customWidth="1"/>
    <col min="11" max="16384" width="9.140625" style="8"/>
  </cols>
  <sheetData>
    <row r="1" spans="1:10" ht="9" customHeight="1" x14ac:dyDescent="0.2">
      <c r="A1" s="20"/>
      <c r="B1" s="21"/>
      <c r="C1" s="22"/>
      <c r="D1" s="20"/>
      <c r="E1" s="20"/>
      <c r="F1" s="23"/>
      <c r="G1" s="23"/>
      <c r="H1" s="23"/>
      <c r="I1" s="23"/>
      <c r="J1" s="23"/>
    </row>
    <row r="2" spans="1:10" s="6" customFormat="1" ht="15" customHeight="1" x14ac:dyDescent="0.2">
      <c r="A2" s="75" t="s">
        <v>52</v>
      </c>
      <c r="B2" s="75"/>
      <c r="C2" s="75"/>
      <c r="D2" s="75"/>
      <c r="E2" s="75"/>
      <c r="F2" s="75"/>
      <c r="G2" s="75"/>
      <c r="H2" s="75"/>
      <c r="I2" s="75"/>
      <c r="J2" s="75"/>
    </row>
    <row r="3" spans="1:10" s="6" customFormat="1" ht="8.25" customHeight="1" x14ac:dyDescent="0.2">
      <c r="A3" s="57"/>
      <c r="B3" s="57"/>
      <c r="C3" s="57"/>
      <c r="D3" s="57"/>
      <c r="E3" s="57"/>
      <c r="F3" s="57"/>
      <c r="G3" s="57"/>
      <c r="H3" s="57"/>
      <c r="I3" s="57"/>
      <c r="J3" s="57"/>
    </row>
    <row r="4" spans="1:10" s="5" customFormat="1" ht="30.75" customHeight="1" x14ac:dyDescent="0.25">
      <c r="A4" s="70" t="s">
        <v>47</v>
      </c>
      <c r="B4" s="70"/>
      <c r="C4" s="70"/>
      <c r="D4" s="70"/>
      <c r="E4" s="70"/>
      <c r="F4" s="70"/>
      <c r="G4" s="70"/>
      <c r="H4" s="70"/>
      <c r="I4" s="70"/>
      <c r="J4" s="70"/>
    </row>
    <row r="5" spans="1:10" ht="19.5" customHeight="1" x14ac:dyDescent="0.2">
      <c r="A5" s="71" t="s">
        <v>18</v>
      </c>
      <c r="B5" s="71"/>
      <c r="C5" s="71"/>
      <c r="D5" s="71"/>
      <c r="E5" s="71"/>
      <c r="F5" s="71"/>
      <c r="G5" s="71"/>
      <c r="H5" s="72" t="s">
        <v>48</v>
      </c>
      <c r="I5" s="73"/>
      <c r="J5" s="74"/>
    </row>
    <row r="6" spans="1:10" s="12" customFormat="1" ht="35.25" customHeight="1" x14ac:dyDescent="0.2">
      <c r="A6" s="58" t="s">
        <v>17</v>
      </c>
      <c r="B6" s="58" t="s">
        <v>0</v>
      </c>
      <c r="C6" s="59" t="s">
        <v>53</v>
      </c>
      <c r="D6" s="58" t="s">
        <v>54</v>
      </c>
      <c r="E6" s="58" t="s">
        <v>55</v>
      </c>
      <c r="F6" s="58" t="s">
        <v>56</v>
      </c>
      <c r="G6" s="58" t="s">
        <v>57</v>
      </c>
      <c r="H6" s="58" t="s">
        <v>15</v>
      </c>
      <c r="I6" s="58" t="s">
        <v>19</v>
      </c>
      <c r="J6" s="58" t="s">
        <v>69</v>
      </c>
    </row>
    <row r="7" spans="1:10" s="61" customFormat="1" ht="18.75" customHeight="1" x14ac:dyDescent="0.2">
      <c r="A7" s="58">
        <v>1</v>
      </c>
      <c r="B7" s="58">
        <v>2</v>
      </c>
      <c r="C7" s="60">
        <v>3</v>
      </c>
      <c r="D7" s="58">
        <v>4</v>
      </c>
      <c r="E7" s="58">
        <v>5</v>
      </c>
      <c r="F7" s="58">
        <v>6</v>
      </c>
      <c r="G7" s="58">
        <v>7</v>
      </c>
      <c r="H7" s="58">
        <v>8</v>
      </c>
      <c r="I7" s="58">
        <v>9</v>
      </c>
      <c r="J7" s="58">
        <v>10</v>
      </c>
    </row>
    <row r="8" spans="1:10" ht="27.75" customHeight="1" x14ac:dyDescent="0.2">
      <c r="A8" s="25">
        <v>1</v>
      </c>
      <c r="B8" s="34" t="s">
        <v>4</v>
      </c>
      <c r="C8" s="38">
        <f>SUM(D8:G8)</f>
        <v>1227</v>
      </c>
      <c r="D8" s="38">
        <v>945</v>
      </c>
      <c r="E8" s="38">
        <v>178</v>
      </c>
      <c r="F8" s="39">
        <v>104</v>
      </c>
      <c r="G8" s="42"/>
      <c r="H8" s="25"/>
      <c r="I8" s="25" t="s">
        <v>16</v>
      </c>
      <c r="J8" s="25"/>
    </row>
    <row r="9" spans="1:10" ht="27.75" customHeight="1" x14ac:dyDescent="0.2">
      <c r="A9" s="25">
        <v>2</v>
      </c>
      <c r="B9" s="7" t="s">
        <v>5</v>
      </c>
      <c r="C9" s="38">
        <f t="shared" ref="C9:C28" si="0">SUM(D9:G9)</f>
        <v>551</v>
      </c>
      <c r="D9" s="38">
        <v>100</v>
      </c>
      <c r="E9" s="38">
        <v>384</v>
      </c>
      <c r="F9" s="39">
        <v>67</v>
      </c>
      <c r="G9" s="42"/>
      <c r="H9" s="25"/>
      <c r="I9" s="25"/>
      <c r="J9" s="25" t="s">
        <v>16</v>
      </c>
    </row>
    <row r="10" spans="1:10" ht="27.75" customHeight="1" x14ac:dyDescent="0.2">
      <c r="A10" s="25">
        <v>3</v>
      </c>
      <c r="B10" s="34" t="s">
        <v>37</v>
      </c>
      <c r="C10" s="38">
        <f t="shared" si="0"/>
        <v>2958</v>
      </c>
      <c r="D10" s="38">
        <v>2072</v>
      </c>
      <c r="E10" s="38">
        <v>690</v>
      </c>
      <c r="F10" s="39">
        <v>196</v>
      </c>
      <c r="G10" s="42"/>
      <c r="H10" s="25"/>
      <c r="I10" s="81"/>
      <c r="J10" s="25" t="s">
        <v>16</v>
      </c>
    </row>
    <row r="11" spans="1:10" ht="27.75" customHeight="1" x14ac:dyDescent="0.2">
      <c r="A11" s="25">
        <v>4</v>
      </c>
      <c r="B11" s="34" t="s">
        <v>6</v>
      </c>
      <c r="C11" s="38">
        <f t="shared" si="0"/>
        <v>602.70000000000005</v>
      </c>
      <c r="D11" s="38">
        <v>358.7</v>
      </c>
      <c r="E11" s="38">
        <v>192</v>
      </c>
      <c r="F11" s="39">
        <v>52</v>
      </c>
      <c r="G11" s="42"/>
      <c r="H11" s="43"/>
      <c r="I11" s="81"/>
      <c r="J11" s="25" t="s">
        <v>16</v>
      </c>
    </row>
    <row r="12" spans="1:10" ht="27.75" customHeight="1" x14ac:dyDescent="0.2">
      <c r="A12" s="25">
        <v>5</v>
      </c>
      <c r="B12" s="34" t="s">
        <v>7</v>
      </c>
      <c r="C12" s="38">
        <f t="shared" si="0"/>
        <v>666</v>
      </c>
      <c r="D12" s="38">
        <v>465</v>
      </c>
      <c r="E12" s="38">
        <v>67</v>
      </c>
      <c r="F12" s="39">
        <v>134</v>
      </c>
      <c r="G12" s="42"/>
      <c r="H12" s="25"/>
      <c r="I12" s="25" t="s">
        <v>16</v>
      </c>
      <c r="J12" s="25"/>
    </row>
    <row r="13" spans="1:10" ht="27.75" customHeight="1" x14ac:dyDescent="0.2">
      <c r="A13" s="25">
        <v>6</v>
      </c>
      <c r="B13" s="34" t="s">
        <v>70</v>
      </c>
      <c r="C13" s="38">
        <f>SUM(D13:G13)</f>
        <v>562</v>
      </c>
      <c r="D13" s="38">
        <v>275</v>
      </c>
      <c r="E13" s="38">
        <v>287</v>
      </c>
      <c r="F13" s="38"/>
      <c r="G13" s="42"/>
      <c r="H13" s="25"/>
      <c r="I13" s="25"/>
      <c r="J13" s="25" t="s">
        <v>16</v>
      </c>
    </row>
    <row r="14" spans="1:10" ht="27.75" customHeight="1" x14ac:dyDescent="0.2">
      <c r="A14" s="25">
        <v>7</v>
      </c>
      <c r="B14" s="34" t="s">
        <v>8</v>
      </c>
      <c r="C14" s="38">
        <f t="shared" si="0"/>
        <v>732.3</v>
      </c>
      <c r="D14" s="38">
        <v>115.3</v>
      </c>
      <c r="E14" s="38">
        <v>543</v>
      </c>
      <c r="F14" s="39">
        <v>74</v>
      </c>
      <c r="G14" s="38"/>
      <c r="H14" s="43"/>
      <c r="I14" s="43"/>
      <c r="J14" s="25" t="s">
        <v>16</v>
      </c>
    </row>
    <row r="15" spans="1:10" ht="27.75" customHeight="1" x14ac:dyDescent="0.2">
      <c r="A15" s="25">
        <v>8</v>
      </c>
      <c r="B15" s="7" t="s">
        <v>9</v>
      </c>
      <c r="C15" s="38">
        <f t="shared" si="0"/>
        <v>1466.7</v>
      </c>
      <c r="D15" s="38">
        <v>800.7</v>
      </c>
      <c r="E15" s="38">
        <v>218</v>
      </c>
      <c r="F15" s="39">
        <v>448</v>
      </c>
      <c r="G15" s="38"/>
      <c r="H15" s="43"/>
      <c r="I15" s="25"/>
      <c r="J15" s="25" t="s">
        <v>16</v>
      </c>
    </row>
    <row r="16" spans="1:10" ht="27.75" customHeight="1" x14ac:dyDescent="0.2">
      <c r="A16" s="25">
        <v>9</v>
      </c>
      <c r="B16" s="34" t="s">
        <v>63</v>
      </c>
      <c r="C16" s="38">
        <f t="shared" si="0"/>
        <v>568</v>
      </c>
      <c r="D16" s="38">
        <v>149</v>
      </c>
      <c r="E16" s="38">
        <v>419</v>
      </c>
      <c r="F16" s="44"/>
      <c r="G16" s="42"/>
      <c r="H16" s="43"/>
      <c r="I16" s="25"/>
      <c r="J16" s="25" t="s">
        <v>16</v>
      </c>
    </row>
    <row r="17" spans="1:10" ht="27.75" customHeight="1" x14ac:dyDescent="0.2">
      <c r="A17" s="25">
        <v>10</v>
      </c>
      <c r="B17" s="34" t="s">
        <v>10</v>
      </c>
      <c r="C17" s="38">
        <f t="shared" si="0"/>
        <v>154</v>
      </c>
      <c r="D17" s="38"/>
      <c r="E17" s="38">
        <v>40</v>
      </c>
      <c r="F17" s="39">
        <v>62</v>
      </c>
      <c r="G17" s="38">
        <v>52</v>
      </c>
      <c r="H17" s="25" t="s">
        <v>16</v>
      </c>
      <c r="I17" s="43"/>
      <c r="J17" s="43"/>
    </row>
    <row r="18" spans="1:10" ht="27.75" customHeight="1" x14ac:dyDescent="0.2">
      <c r="A18" s="25">
        <v>11</v>
      </c>
      <c r="B18" s="34" t="s">
        <v>44</v>
      </c>
      <c r="C18" s="38">
        <f t="shared" si="0"/>
        <v>1132</v>
      </c>
      <c r="D18" s="38">
        <v>492</v>
      </c>
      <c r="E18" s="38">
        <v>640</v>
      </c>
      <c r="F18" s="42"/>
      <c r="G18" s="38"/>
      <c r="H18" s="43"/>
      <c r="I18" s="25"/>
      <c r="J18" s="25" t="s">
        <v>16</v>
      </c>
    </row>
    <row r="19" spans="1:10" s="14" customFormat="1" ht="27.75" customHeight="1" x14ac:dyDescent="0.2">
      <c r="A19" s="25">
        <v>12</v>
      </c>
      <c r="B19" s="34" t="s">
        <v>40</v>
      </c>
      <c r="C19" s="38">
        <f t="shared" si="0"/>
        <v>1210</v>
      </c>
      <c r="D19" s="38">
        <v>614</v>
      </c>
      <c r="E19" s="38">
        <v>504</v>
      </c>
      <c r="F19" s="39">
        <v>92</v>
      </c>
      <c r="G19" s="38"/>
      <c r="H19" s="43"/>
      <c r="J19" s="25" t="s">
        <v>16</v>
      </c>
    </row>
    <row r="20" spans="1:10" ht="27.75" customHeight="1" x14ac:dyDescent="0.2">
      <c r="A20" s="25">
        <v>13</v>
      </c>
      <c r="B20" s="34" t="s">
        <v>11</v>
      </c>
      <c r="C20" s="38">
        <f t="shared" si="0"/>
        <v>931.8</v>
      </c>
      <c r="D20" s="38">
        <v>380.8</v>
      </c>
      <c r="E20" s="38">
        <v>307</v>
      </c>
      <c r="F20" s="39">
        <v>244</v>
      </c>
      <c r="G20" s="38"/>
      <c r="I20" s="25" t="s">
        <v>16</v>
      </c>
      <c r="J20" s="26"/>
    </row>
    <row r="21" spans="1:10" ht="27.75" customHeight="1" x14ac:dyDescent="0.2">
      <c r="A21" s="47">
        <v>14</v>
      </c>
      <c r="B21" s="48" t="s">
        <v>45</v>
      </c>
      <c r="C21" s="38">
        <f t="shared" si="0"/>
        <v>3791</v>
      </c>
      <c r="D21" s="49">
        <v>2996</v>
      </c>
      <c r="E21" s="49">
        <v>721</v>
      </c>
      <c r="F21" s="39">
        <v>74</v>
      </c>
      <c r="G21" s="45"/>
      <c r="H21" s="46"/>
      <c r="J21" s="47" t="s">
        <v>16</v>
      </c>
    </row>
    <row r="22" spans="1:10" ht="27.75" customHeight="1" x14ac:dyDescent="0.2">
      <c r="A22" s="25">
        <v>15</v>
      </c>
      <c r="B22" s="34" t="s">
        <v>12</v>
      </c>
      <c r="C22" s="38">
        <f t="shared" si="0"/>
        <v>140.5</v>
      </c>
      <c r="D22" s="38"/>
      <c r="E22" s="38">
        <v>102.5</v>
      </c>
      <c r="F22" s="39">
        <v>38</v>
      </c>
      <c r="G22" s="38"/>
      <c r="H22" s="26"/>
      <c r="I22" s="25" t="s">
        <v>16</v>
      </c>
      <c r="J22" s="43"/>
    </row>
    <row r="23" spans="1:10" ht="27.75" customHeight="1" x14ac:dyDescent="0.2">
      <c r="A23" s="25">
        <v>16</v>
      </c>
      <c r="B23" s="34" t="s">
        <v>38</v>
      </c>
      <c r="C23" s="38">
        <f t="shared" si="0"/>
        <v>821</v>
      </c>
      <c r="D23" s="38">
        <v>736</v>
      </c>
      <c r="E23" s="38">
        <v>85</v>
      </c>
      <c r="F23" s="42"/>
      <c r="G23" s="38"/>
      <c r="H23" s="26"/>
      <c r="J23" s="25" t="s">
        <v>16</v>
      </c>
    </row>
    <row r="24" spans="1:10" ht="27.75" customHeight="1" x14ac:dyDescent="0.2">
      <c r="A24" s="25">
        <v>17</v>
      </c>
      <c r="B24" s="34" t="s">
        <v>39</v>
      </c>
      <c r="C24" s="38">
        <f t="shared" si="0"/>
        <v>352</v>
      </c>
      <c r="D24" s="38"/>
      <c r="E24" s="38">
        <v>352</v>
      </c>
      <c r="F24" s="42"/>
      <c r="G24" s="38"/>
      <c r="H24" s="26"/>
      <c r="I24" s="25" t="s">
        <v>16</v>
      </c>
      <c r="J24" s="26"/>
    </row>
    <row r="25" spans="1:10" ht="27.75" customHeight="1" x14ac:dyDescent="0.2">
      <c r="A25" s="25">
        <v>18</v>
      </c>
      <c r="B25" s="34" t="s">
        <v>13</v>
      </c>
      <c r="C25" s="38">
        <f t="shared" si="0"/>
        <v>2833.7</v>
      </c>
      <c r="D25" s="38">
        <v>1160.7</v>
      </c>
      <c r="E25" s="38">
        <v>1423</v>
      </c>
      <c r="F25" s="42"/>
      <c r="G25" s="38">
        <v>250</v>
      </c>
      <c r="I25" s="26"/>
      <c r="J25" s="25" t="s">
        <v>16</v>
      </c>
    </row>
    <row r="26" spans="1:10" ht="27.75" customHeight="1" x14ac:dyDescent="0.2">
      <c r="A26" s="25">
        <v>19</v>
      </c>
      <c r="B26" s="34" t="s">
        <v>14</v>
      </c>
      <c r="C26" s="38">
        <f t="shared" si="0"/>
        <v>1366.5</v>
      </c>
      <c r="D26" s="38">
        <v>975.5</v>
      </c>
      <c r="E26" s="38">
        <v>223</v>
      </c>
      <c r="F26" s="39">
        <v>168</v>
      </c>
      <c r="G26" s="38"/>
      <c r="H26" s="26"/>
      <c r="J26" s="25" t="s">
        <v>16</v>
      </c>
    </row>
    <row r="27" spans="1:10" ht="27.75" customHeight="1" x14ac:dyDescent="0.2">
      <c r="A27" s="25">
        <v>20</v>
      </c>
      <c r="B27" s="34" t="s">
        <v>64</v>
      </c>
      <c r="C27" s="38">
        <f t="shared" si="0"/>
        <v>1353</v>
      </c>
      <c r="D27" s="38">
        <v>23</v>
      </c>
      <c r="E27" s="38">
        <v>1253</v>
      </c>
      <c r="F27" s="42"/>
      <c r="G27" s="38">
        <v>77</v>
      </c>
      <c r="H27" s="26"/>
      <c r="I27" s="25" t="s">
        <v>16</v>
      </c>
      <c r="J27" s="25"/>
    </row>
    <row r="28" spans="1:10" ht="27.75" customHeight="1" x14ac:dyDescent="0.2">
      <c r="A28" s="25">
        <v>21</v>
      </c>
      <c r="B28" s="7" t="s">
        <v>41</v>
      </c>
      <c r="C28" s="38">
        <f t="shared" si="0"/>
        <v>1665</v>
      </c>
      <c r="D28" s="38">
        <v>846</v>
      </c>
      <c r="E28" s="38">
        <v>352</v>
      </c>
      <c r="F28" s="39">
        <v>98</v>
      </c>
      <c r="G28" s="42">
        <v>369</v>
      </c>
      <c r="H28" s="26"/>
      <c r="I28" s="25" t="s">
        <v>16</v>
      </c>
      <c r="J28" s="25"/>
    </row>
    <row r="29" spans="1:10" s="19" customFormat="1" ht="23.25" customHeight="1" x14ac:dyDescent="0.2">
      <c r="A29" s="76" t="s">
        <v>58</v>
      </c>
      <c r="B29" s="77"/>
      <c r="C29" s="63">
        <f>SUM(C8:C28)</f>
        <v>25084.2</v>
      </c>
      <c r="D29" s="63">
        <f t="shared" ref="D29:G29" si="1">SUM(D8:D28)</f>
        <v>13504.7</v>
      </c>
      <c r="E29" s="63">
        <f t="shared" si="1"/>
        <v>8980.5</v>
      </c>
      <c r="F29" s="63">
        <f t="shared" si="1"/>
        <v>1851</v>
      </c>
      <c r="G29" s="63">
        <f t="shared" si="1"/>
        <v>748</v>
      </c>
      <c r="H29" s="62"/>
      <c r="I29" s="62"/>
      <c r="J29" s="62"/>
    </row>
    <row r="30" spans="1:10" ht="36.75" customHeight="1" x14ac:dyDescent="0.2">
      <c r="A30" s="69" t="s">
        <v>51</v>
      </c>
      <c r="B30" s="69"/>
      <c r="C30" s="69"/>
      <c r="D30" s="69"/>
      <c r="E30" s="69"/>
      <c r="F30" s="69"/>
      <c r="G30" s="69"/>
      <c r="H30" s="69"/>
      <c r="I30" s="69"/>
      <c r="J30" s="69"/>
    </row>
    <row r="31" spans="1:10" ht="31.5" customHeight="1" x14ac:dyDescent="0.2">
      <c r="A31" s="69"/>
      <c r="B31" s="69"/>
      <c r="C31" s="69"/>
      <c r="D31" s="69"/>
      <c r="E31" s="69"/>
      <c r="F31" s="69"/>
      <c r="G31" s="69"/>
      <c r="H31" s="69"/>
      <c r="I31" s="69"/>
      <c r="J31" s="69"/>
    </row>
  </sheetData>
  <mergeCells count="7">
    <mergeCell ref="A2:J2"/>
    <mergeCell ref="A29:B29"/>
    <mergeCell ref="A30:J30"/>
    <mergeCell ref="A31:J31"/>
    <mergeCell ref="A4:J4"/>
    <mergeCell ref="A5:G5"/>
    <mergeCell ref="H5:J5"/>
  </mergeCells>
  <phoneticPr fontId="0" type="noConversion"/>
  <printOptions horizontalCentered="1"/>
  <pageMargins left="0.59055118110236227" right="0.39370078740157483" top="0.78740157480314965" bottom="0.39370078740157483" header="0.51181102362204722" footer="0.51181102362204722"/>
  <pageSetup paperSize="9" scale="9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4F27C-B0B2-4568-B324-A31B7EE3C86D}">
  <dimension ref="A1:N20"/>
  <sheetViews>
    <sheetView zoomScaleNormal="100" workbookViewId="0">
      <selection activeCell="F21" sqref="F21"/>
    </sheetView>
  </sheetViews>
  <sheetFormatPr defaultColWidth="9.140625" defaultRowHeight="15.75" x14ac:dyDescent="0.25"/>
  <cols>
    <col min="1" max="1" width="9.140625" style="6"/>
    <col min="2" max="2" width="30.85546875" style="4" customWidth="1"/>
    <col min="3" max="3" width="16.28515625" style="4" customWidth="1"/>
    <col min="4" max="4" width="15.28515625" style="4" customWidth="1"/>
    <col min="5" max="5" width="16.140625" style="4" customWidth="1"/>
    <col min="6" max="6" width="17.140625" style="4" customWidth="1"/>
    <col min="7" max="7" width="14.28515625" style="4" customWidth="1"/>
    <col min="8" max="8" width="13.7109375" style="4" customWidth="1"/>
    <col min="9" max="16384" width="9.140625" style="6"/>
  </cols>
  <sheetData>
    <row r="1" spans="1:14" s="8" customFormat="1" ht="8.25" customHeight="1" x14ac:dyDescent="0.2">
      <c r="A1" s="78"/>
      <c r="B1" s="78"/>
      <c r="C1" s="78"/>
      <c r="D1" s="78"/>
      <c r="E1" s="78"/>
      <c r="F1" s="78"/>
      <c r="G1" s="78"/>
      <c r="H1" s="78"/>
    </row>
    <row r="2" spans="1:14" ht="18" customHeight="1" x14ac:dyDescent="0.2">
      <c r="A2" s="79" t="s">
        <v>71</v>
      </c>
      <c r="B2" s="79"/>
      <c r="C2" s="79"/>
      <c r="D2" s="79"/>
      <c r="E2" s="79"/>
      <c r="F2" s="79"/>
      <c r="G2" s="79"/>
      <c r="H2" s="79"/>
      <c r="I2" s="9"/>
      <c r="J2" s="9"/>
    </row>
    <row r="3" spans="1:14" ht="8.25" customHeight="1" x14ac:dyDescent="0.2">
      <c r="A3" s="64"/>
      <c r="B3" s="64"/>
      <c r="C3" s="64"/>
      <c r="D3" s="64"/>
      <c r="E3" s="64"/>
      <c r="F3" s="64"/>
      <c r="G3" s="64"/>
      <c r="H3" s="64"/>
      <c r="I3" s="9"/>
      <c r="J3" s="9"/>
    </row>
    <row r="4" spans="1:14" s="5" customFormat="1" ht="46.5" customHeight="1" x14ac:dyDescent="0.25">
      <c r="A4" s="70" t="s">
        <v>47</v>
      </c>
      <c r="B4" s="70"/>
      <c r="C4" s="70"/>
      <c r="D4" s="70"/>
      <c r="E4" s="70"/>
      <c r="F4" s="70"/>
      <c r="G4" s="70"/>
      <c r="H4" s="70"/>
      <c r="I4" s="56"/>
      <c r="J4" s="1"/>
      <c r="K4" s="1"/>
      <c r="L4" s="1"/>
      <c r="M4" s="1"/>
      <c r="N4" s="1"/>
    </row>
    <row r="5" spans="1:14" s="4" customFormat="1" ht="19.5" customHeight="1" x14ac:dyDescent="0.25">
      <c r="A5" s="82" t="s">
        <v>18</v>
      </c>
      <c r="B5" s="82"/>
      <c r="C5" s="82"/>
      <c r="D5" s="82"/>
      <c r="E5" s="82"/>
      <c r="F5" s="82"/>
      <c r="G5" s="82" t="s">
        <v>48</v>
      </c>
      <c r="H5" s="82"/>
    </row>
    <row r="6" spans="1:14" s="28" customFormat="1" ht="35.25" customHeight="1" x14ac:dyDescent="0.2">
      <c r="A6" s="58" t="s">
        <v>17</v>
      </c>
      <c r="B6" s="58" t="s">
        <v>0</v>
      </c>
      <c r="C6" s="59" t="s">
        <v>53</v>
      </c>
      <c r="D6" s="58" t="s">
        <v>54</v>
      </c>
      <c r="E6" s="58" t="s">
        <v>55</v>
      </c>
      <c r="F6" s="58" t="s">
        <v>56</v>
      </c>
      <c r="G6" s="58" t="s">
        <v>19</v>
      </c>
      <c r="H6" s="58" t="s">
        <v>69</v>
      </c>
    </row>
    <row r="7" spans="1:14" s="31" customFormat="1" ht="21" customHeight="1" x14ac:dyDescent="0.25">
      <c r="A7" s="58">
        <v>1</v>
      </c>
      <c r="B7" s="58">
        <v>2</v>
      </c>
      <c r="C7" s="60">
        <v>3</v>
      </c>
      <c r="D7" s="58">
        <v>4</v>
      </c>
      <c r="E7" s="58">
        <v>5</v>
      </c>
      <c r="F7" s="58">
        <v>6</v>
      </c>
      <c r="G7" s="58">
        <v>7</v>
      </c>
      <c r="H7" s="67">
        <v>8</v>
      </c>
    </row>
    <row r="8" spans="1:14" s="4" customFormat="1" ht="27" customHeight="1" x14ac:dyDescent="0.25">
      <c r="A8" s="25">
        <v>1</v>
      </c>
      <c r="B8" s="34" t="s">
        <v>20</v>
      </c>
      <c r="C8" s="38">
        <f t="shared" ref="C8:C14" si="0">SUM(D8:F8)</f>
        <v>1805</v>
      </c>
      <c r="D8" s="38">
        <v>1140</v>
      </c>
      <c r="E8" s="38"/>
      <c r="F8" s="39">
        <v>665</v>
      </c>
      <c r="G8" s="41" t="s">
        <v>16</v>
      </c>
      <c r="H8" s="41"/>
    </row>
    <row r="9" spans="1:14" s="4" customFormat="1" ht="27" customHeight="1" x14ac:dyDescent="0.25">
      <c r="A9" s="25">
        <v>2</v>
      </c>
      <c r="B9" s="34" t="s">
        <v>61</v>
      </c>
      <c r="C9" s="38">
        <f t="shared" si="0"/>
        <v>13435</v>
      </c>
      <c r="D9" s="38">
        <v>12975</v>
      </c>
      <c r="E9" s="38"/>
      <c r="F9" s="39">
        <v>460</v>
      </c>
      <c r="G9" s="41" t="s">
        <v>16</v>
      </c>
      <c r="H9" s="41"/>
    </row>
    <row r="10" spans="1:14" s="4" customFormat="1" ht="27" customHeight="1" x14ac:dyDescent="0.25">
      <c r="A10" s="25">
        <v>3</v>
      </c>
      <c r="B10" s="34" t="s">
        <v>21</v>
      </c>
      <c r="C10" s="38">
        <f t="shared" si="0"/>
        <v>1556</v>
      </c>
      <c r="D10" s="38">
        <v>1358</v>
      </c>
      <c r="E10" s="38"/>
      <c r="F10" s="39">
        <v>198</v>
      </c>
      <c r="G10" s="41"/>
      <c r="H10" s="41" t="s">
        <v>16</v>
      </c>
    </row>
    <row r="11" spans="1:14" s="4" customFormat="1" ht="27" customHeight="1" x14ac:dyDescent="0.25">
      <c r="A11" s="25">
        <v>4</v>
      </c>
      <c r="B11" s="34" t="s">
        <v>46</v>
      </c>
      <c r="C11" s="38">
        <f t="shared" si="0"/>
        <v>748</v>
      </c>
      <c r="D11" s="38">
        <v>680</v>
      </c>
      <c r="E11" s="38"/>
      <c r="F11" s="39">
        <v>68</v>
      </c>
      <c r="G11" s="40"/>
      <c r="H11" s="41" t="s">
        <v>16</v>
      </c>
    </row>
    <row r="12" spans="1:14" s="4" customFormat="1" ht="27" customHeight="1" x14ac:dyDescent="0.25">
      <c r="A12" s="25">
        <v>5</v>
      </c>
      <c r="B12" s="34" t="s">
        <v>59</v>
      </c>
      <c r="C12" s="38">
        <f t="shared" si="0"/>
        <v>75</v>
      </c>
      <c r="D12" s="38"/>
      <c r="E12" s="38"/>
      <c r="F12" s="39">
        <v>75</v>
      </c>
      <c r="G12" s="40"/>
      <c r="H12" s="40"/>
    </row>
    <row r="13" spans="1:14" s="4" customFormat="1" ht="27" customHeight="1" x14ac:dyDescent="0.25">
      <c r="A13" s="25">
        <v>6</v>
      </c>
      <c r="B13" s="34" t="s">
        <v>60</v>
      </c>
      <c r="C13" s="38">
        <f t="shared" si="0"/>
        <v>517</v>
      </c>
      <c r="D13" s="38">
        <v>460</v>
      </c>
      <c r="E13" s="38"/>
      <c r="F13" s="39">
        <v>57</v>
      </c>
      <c r="G13" s="41" t="s">
        <v>16</v>
      </c>
      <c r="H13" s="41"/>
    </row>
    <row r="14" spans="1:14" s="4" customFormat="1" ht="27" customHeight="1" x14ac:dyDescent="0.25">
      <c r="A14" s="25">
        <v>7</v>
      </c>
      <c r="B14" s="34" t="s">
        <v>22</v>
      </c>
      <c r="C14" s="38">
        <f t="shared" si="0"/>
        <v>1251</v>
      </c>
      <c r="D14" s="38">
        <v>1251</v>
      </c>
      <c r="E14" s="38"/>
      <c r="F14" s="38"/>
      <c r="G14" s="40"/>
      <c r="H14" s="41" t="s">
        <v>16</v>
      </c>
    </row>
    <row r="15" spans="1:14" customFormat="1" ht="28.5" customHeight="1" x14ac:dyDescent="0.2">
      <c r="A15" s="25">
        <v>8</v>
      </c>
      <c r="B15" s="34" t="s">
        <v>68</v>
      </c>
      <c r="C15" s="33">
        <f>SUM(D15:G15)</f>
        <v>2965</v>
      </c>
      <c r="D15" s="33">
        <v>1267</v>
      </c>
      <c r="E15" s="33">
        <v>1452</v>
      </c>
      <c r="F15" s="37">
        <v>246</v>
      </c>
      <c r="G15" s="40"/>
      <c r="H15" s="41" t="s">
        <v>16</v>
      </c>
    </row>
    <row r="16" spans="1:14" customFormat="1" ht="28.5" customHeight="1" x14ac:dyDescent="0.2">
      <c r="A16" s="25">
        <v>9</v>
      </c>
      <c r="B16" s="34" t="s">
        <v>72</v>
      </c>
      <c r="C16" s="33">
        <f>SUM(D16:G16)</f>
        <v>678</v>
      </c>
      <c r="D16" s="33">
        <v>49</v>
      </c>
      <c r="E16" s="33">
        <v>629</v>
      </c>
      <c r="F16" s="38"/>
      <c r="G16" s="41" t="s">
        <v>16</v>
      </c>
      <c r="H16" s="24"/>
    </row>
    <row r="17" spans="1:9" s="4" customFormat="1" ht="22.5" customHeight="1" x14ac:dyDescent="0.25">
      <c r="A17" s="76" t="s">
        <v>58</v>
      </c>
      <c r="B17" s="77"/>
      <c r="C17" s="63">
        <f>SUM(C8:C16)</f>
        <v>23030</v>
      </c>
      <c r="D17" s="63">
        <f t="shared" ref="D17:F17" si="1">SUM(D8:D16)</f>
        <v>19180</v>
      </c>
      <c r="E17" s="63">
        <f t="shared" si="1"/>
        <v>2081</v>
      </c>
      <c r="F17" s="63">
        <f t="shared" si="1"/>
        <v>1769</v>
      </c>
      <c r="G17" s="65"/>
      <c r="H17" s="65"/>
    </row>
    <row r="18" spans="1:9" customFormat="1" ht="39.75" customHeight="1" x14ac:dyDescent="0.2">
      <c r="A18" s="69" t="s">
        <v>51</v>
      </c>
      <c r="B18" s="69"/>
      <c r="C18" s="69"/>
      <c r="D18" s="69"/>
      <c r="E18" s="69"/>
      <c r="F18" s="69"/>
      <c r="G18" s="69"/>
      <c r="H18" s="69"/>
      <c r="I18" s="55"/>
    </row>
    <row r="19" spans="1:9" customFormat="1" ht="12" customHeight="1" x14ac:dyDescent="0.2">
      <c r="A19" s="53"/>
      <c r="B19" s="53"/>
      <c r="C19" s="53"/>
      <c r="D19" s="53"/>
      <c r="E19" s="53"/>
      <c r="F19" s="53"/>
      <c r="G19" s="53"/>
      <c r="H19" s="53"/>
    </row>
    <row r="20" spans="1:9" customFormat="1" ht="30" customHeight="1" x14ac:dyDescent="0.2">
      <c r="A20" s="69"/>
      <c r="B20" s="69"/>
      <c r="C20" s="69"/>
      <c r="D20" s="69"/>
      <c r="E20" s="69"/>
      <c r="F20" s="69"/>
      <c r="G20" s="69"/>
      <c r="H20" s="69"/>
      <c r="I20" s="55"/>
    </row>
  </sheetData>
  <mergeCells count="8">
    <mergeCell ref="A18:H18"/>
    <mergeCell ref="A20:H20"/>
    <mergeCell ref="A1:H1"/>
    <mergeCell ref="A4:H4"/>
    <mergeCell ref="A5:F5"/>
    <mergeCell ref="G5:H5"/>
    <mergeCell ref="A2:H2"/>
    <mergeCell ref="A17:B17"/>
  </mergeCells>
  <printOptions horizontalCentered="1"/>
  <pageMargins left="0.59055118110236227" right="0.39370078740157483" top="0.78740157480314965" bottom="0.39370078740157483" header="0.31496062992125984" footer="0.31496062992125984"/>
  <pageSetup paperSize="9" scale="9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02752-7A6D-4668-B6BB-539B3D1607E0}">
  <dimension ref="A1:N32"/>
  <sheetViews>
    <sheetView tabSelected="1" topLeftCell="A14" zoomScaleNormal="100" workbookViewId="0">
      <selection activeCell="F26" sqref="F26"/>
    </sheetView>
  </sheetViews>
  <sheetFormatPr defaultRowHeight="15" x14ac:dyDescent="0.2"/>
  <cols>
    <col min="1" max="1" width="8.42578125" style="15" customWidth="1"/>
    <col min="2" max="2" width="48.28515625" style="16" customWidth="1"/>
    <col min="3" max="3" width="15.85546875" style="17" customWidth="1"/>
    <col min="4" max="5" width="15.85546875" style="15" customWidth="1"/>
    <col min="6" max="6" width="15.85546875" style="18" customWidth="1"/>
    <col min="7" max="7" width="15.28515625" style="18" customWidth="1"/>
    <col min="8" max="8" width="20.42578125" style="18" customWidth="1"/>
  </cols>
  <sheetData>
    <row r="1" spans="1:14" ht="13.5" customHeight="1" x14ac:dyDescent="0.2">
      <c r="B1" s="35"/>
    </row>
    <row r="2" spans="1:14" ht="18" customHeight="1" x14ac:dyDescent="0.2">
      <c r="A2" s="75" t="s">
        <v>62</v>
      </c>
      <c r="B2" s="75"/>
      <c r="C2" s="75"/>
      <c r="D2" s="75"/>
      <c r="E2" s="75"/>
      <c r="F2" s="75"/>
      <c r="G2" s="75"/>
      <c r="H2" s="75"/>
      <c r="I2" s="2"/>
      <c r="J2" s="2"/>
    </row>
    <row r="3" spans="1:14" ht="12" customHeight="1" x14ac:dyDescent="0.2">
      <c r="A3" s="36"/>
      <c r="B3" s="36"/>
      <c r="C3" s="36"/>
      <c r="D3" s="36"/>
      <c r="E3" s="36"/>
      <c r="F3" s="36"/>
      <c r="G3" s="36"/>
      <c r="H3" s="36"/>
      <c r="I3" s="2"/>
      <c r="J3" s="2"/>
    </row>
    <row r="4" spans="1:14" s="30" customFormat="1" ht="34.5" customHeight="1" x14ac:dyDescent="0.2">
      <c r="A4" s="80" t="s">
        <v>47</v>
      </c>
      <c r="B4" s="80"/>
      <c r="C4" s="80"/>
      <c r="D4" s="80"/>
      <c r="E4" s="80"/>
      <c r="F4" s="80"/>
      <c r="G4" s="80"/>
      <c r="H4" s="80"/>
      <c r="I4" s="29"/>
      <c r="J4"/>
      <c r="K4" s="1"/>
      <c r="L4" s="1"/>
      <c r="M4" s="1"/>
      <c r="N4" s="1"/>
    </row>
    <row r="5" spans="1:14" s="29" customFormat="1" ht="55.5" customHeight="1" x14ac:dyDescent="0.2">
      <c r="A5" s="58" t="s">
        <v>17</v>
      </c>
      <c r="B5" s="58" t="s">
        <v>0</v>
      </c>
      <c r="C5" s="59" t="s">
        <v>2</v>
      </c>
      <c r="D5" s="58" t="s">
        <v>1</v>
      </c>
      <c r="E5" s="58" t="s">
        <v>3</v>
      </c>
      <c r="F5" s="58" t="s">
        <v>42</v>
      </c>
      <c r="G5" s="58" t="s">
        <v>56</v>
      </c>
      <c r="H5" s="58" t="s">
        <v>50</v>
      </c>
    </row>
    <row r="6" spans="1:14" s="32" customFormat="1" ht="23.25" customHeight="1" x14ac:dyDescent="0.2">
      <c r="A6" s="58">
        <v>1</v>
      </c>
      <c r="B6" s="58">
        <v>2</v>
      </c>
      <c r="C6" s="60">
        <v>3</v>
      </c>
      <c r="D6" s="58">
        <v>4</v>
      </c>
      <c r="E6" s="58">
        <v>5</v>
      </c>
      <c r="F6" s="58">
        <v>6</v>
      </c>
      <c r="G6" s="58">
        <v>7</v>
      </c>
      <c r="H6" s="58">
        <v>8</v>
      </c>
    </row>
    <row r="7" spans="1:14" ht="28.5" customHeight="1" x14ac:dyDescent="0.2">
      <c r="A7" s="25">
        <v>1</v>
      </c>
      <c r="B7" s="34" t="s">
        <v>23</v>
      </c>
      <c r="C7" s="33">
        <f t="shared" ref="C7:C25" si="0">SUM(D7:G7)</f>
        <v>679</v>
      </c>
      <c r="D7" s="33">
        <v>40</v>
      </c>
      <c r="E7" s="33"/>
      <c r="F7" s="33">
        <v>297</v>
      </c>
      <c r="G7" s="37">
        <v>342</v>
      </c>
      <c r="H7" s="24" t="s">
        <v>49</v>
      </c>
    </row>
    <row r="8" spans="1:14" ht="28.5" customHeight="1" x14ac:dyDescent="0.2">
      <c r="A8" s="25">
        <v>2</v>
      </c>
      <c r="B8" s="7" t="s">
        <v>24</v>
      </c>
      <c r="C8" s="33">
        <f t="shared" si="0"/>
        <v>2742</v>
      </c>
      <c r="D8" s="33">
        <v>2151</v>
      </c>
      <c r="E8" s="33"/>
      <c r="F8" s="33"/>
      <c r="G8" s="37">
        <v>591</v>
      </c>
      <c r="H8" s="24" t="s">
        <v>49</v>
      </c>
    </row>
    <row r="9" spans="1:14" s="27" customFormat="1" ht="28.5" customHeight="1" x14ac:dyDescent="0.2">
      <c r="A9" s="25">
        <v>3</v>
      </c>
      <c r="B9" s="34" t="s">
        <v>25</v>
      </c>
      <c r="C9" s="33">
        <f t="shared" si="0"/>
        <v>5348</v>
      </c>
      <c r="D9" s="38">
        <v>990.35</v>
      </c>
      <c r="E9" s="33">
        <v>3330.65</v>
      </c>
      <c r="F9" s="33"/>
      <c r="G9" s="37">
        <v>1027</v>
      </c>
      <c r="H9" s="24" t="s">
        <v>49</v>
      </c>
    </row>
    <row r="10" spans="1:14" ht="28.5" customHeight="1" x14ac:dyDescent="0.2">
      <c r="A10" s="25">
        <v>4</v>
      </c>
      <c r="B10" s="34" t="s">
        <v>26</v>
      </c>
      <c r="C10" s="33">
        <f t="shared" si="0"/>
        <v>473</v>
      </c>
      <c r="D10" s="33">
        <v>195</v>
      </c>
      <c r="E10" s="33"/>
      <c r="F10" s="33"/>
      <c r="G10" s="37">
        <v>278</v>
      </c>
      <c r="H10" s="24" t="s">
        <v>49</v>
      </c>
    </row>
    <row r="11" spans="1:14" ht="28.5" customHeight="1" x14ac:dyDescent="0.2">
      <c r="A11" s="25">
        <v>5</v>
      </c>
      <c r="B11" s="34" t="s">
        <v>65</v>
      </c>
      <c r="C11" s="33">
        <f t="shared" si="0"/>
        <v>3858</v>
      </c>
      <c r="D11" s="33">
        <v>2958</v>
      </c>
      <c r="E11" s="33"/>
      <c r="F11" s="50"/>
      <c r="G11" s="37">
        <v>900</v>
      </c>
      <c r="H11" s="24" t="s">
        <v>49</v>
      </c>
    </row>
    <row r="12" spans="1:14" ht="28.5" customHeight="1" x14ac:dyDescent="0.2">
      <c r="A12" s="25">
        <v>6</v>
      </c>
      <c r="B12" s="34" t="s">
        <v>27</v>
      </c>
      <c r="C12" s="33">
        <f t="shared" si="0"/>
        <v>64</v>
      </c>
      <c r="D12" s="33"/>
      <c r="E12" s="33"/>
      <c r="F12" s="33"/>
      <c r="G12" s="37">
        <v>64</v>
      </c>
      <c r="H12" s="24" t="s">
        <v>49</v>
      </c>
    </row>
    <row r="13" spans="1:14" ht="28.5" customHeight="1" x14ac:dyDescent="0.2">
      <c r="A13" s="25">
        <v>7</v>
      </c>
      <c r="B13" s="34" t="s">
        <v>28</v>
      </c>
      <c r="C13" s="33">
        <f t="shared" si="0"/>
        <v>140</v>
      </c>
      <c r="D13" s="33"/>
      <c r="E13" s="38"/>
      <c r="F13" s="38"/>
      <c r="G13" s="39">
        <v>140</v>
      </c>
      <c r="H13" s="24" t="s">
        <v>49</v>
      </c>
    </row>
    <row r="14" spans="1:14" ht="28.5" customHeight="1" x14ac:dyDescent="0.2">
      <c r="A14" s="25">
        <v>8</v>
      </c>
      <c r="B14" s="34" t="s">
        <v>29</v>
      </c>
      <c r="C14" s="33">
        <f t="shared" si="0"/>
        <v>1362</v>
      </c>
      <c r="D14" s="33">
        <v>304</v>
      </c>
      <c r="E14" s="33"/>
      <c r="F14" s="33">
        <v>675</v>
      </c>
      <c r="G14" s="37">
        <v>383</v>
      </c>
      <c r="H14" s="24" t="s">
        <v>49</v>
      </c>
    </row>
    <row r="15" spans="1:14" ht="28.5" customHeight="1" x14ac:dyDescent="0.2">
      <c r="A15" s="25">
        <v>9</v>
      </c>
      <c r="B15" s="34" t="s">
        <v>30</v>
      </c>
      <c r="C15" s="33">
        <f t="shared" si="0"/>
        <v>1808</v>
      </c>
      <c r="D15" s="33">
        <v>538</v>
      </c>
      <c r="E15" s="33"/>
      <c r="F15" s="33">
        <v>697</v>
      </c>
      <c r="G15" s="37">
        <v>573</v>
      </c>
      <c r="H15" s="24" t="s">
        <v>49</v>
      </c>
    </row>
    <row r="16" spans="1:14" ht="28.5" customHeight="1" x14ac:dyDescent="0.2">
      <c r="A16" s="25">
        <v>10</v>
      </c>
      <c r="B16" s="34" t="s">
        <v>66</v>
      </c>
      <c r="C16" s="33">
        <f t="shared" si="0"/>
        <v>7262</v>
      </c>
      <c r="D16" s="33">
        <v>4025</v>
      </c>
      <c r="E16" s="33">
        <v>118</v>
      </c>
      <c r="F16" s="33">
        <v>2475</v>
      </c>
      <c r="G16" s="37">
        <v>644</v>
      </c>
      <c r="H16" s="24" t="s">
        <v>49</v>
      </c>
    </row>
    <row r="17" spans="1:14" ht="28.5" customHeight="1" x14ac:dyDescent="0.2">
      <c r="A17" s="25">
        <v>11</v>
      </c>
      <c r="B17" s="34" t="s">
        <v>31</v>
      </c>
      <c r="C17" s="33">
        <f t="shared" si="0"/>
        <v>3469</v>
      </c>
      <c r="D17" s="33">
        <v>1081</v>
      </c>
      <c r="E17" s="33"/>
      <c r="F17" s="33">
        <v>1860</v>
      </c>
      <c r="G17" s="37">
        <v>528</v>
      </c>
      <c r="H17" s="24" t="s">
        <v>49</v>
      </c>
    </row>
    <row r="18" spans="1:14" ht="28.5" customHeight="1" x14ac:dyDescent="0.2">
      <c r="A18" s="25">
        <v>12</v>
      </c>
      <c r="B18" s="34" t="s">
        <v>32</v>
      </c>
      <c r="C18" s="33">
        <f t="shared" si="0"/>
        <v>6036</v>
      </c>
      <c r="D18" s="38">
        <v>2282</v>
      </c>
      <c r="E18" s="38"/>
      <c r="F18" s="38">
        <v>3004</v>
      </c>
      <c r="G18" s="39">
        <v>750</v>
      </c>
      <c r="H18" s="24" t="s">
        <v>49</v>
      </c>
    </row>
    <row r="19" spans="1:14" ht="28.5" customHeight="1" x14ac:dyDescent="0.2">
      <c r="A19" s="25">
        <v>13</v>
      </c>
      <c r="B19" s="34" t="s">
        <v>33</v>
      </c>
      <c r="C19" s="33">
        <f t="shared" si="0"/>
        <v>2140</v>
      </c>
      <c r="D19" s="33">
        <v>395</v>
      </c>
      <c r="E19" s="33"/>
      <c r="F19" s="33">
        <v>1074</v>
      </c>
      <c r="G19" s="37">
        <v>671</v>
      </c>
      <c r="H19" s="24" t="s">
        <v>49</v>
      </c>
    </row>
    <row r="20" spans="1:14" ht="28.5" customHeight="1" x14ac:dyDescent="0.2">
      <c r="A20" s="25">
        <v>14</v>
      </c>
      <c r="B20" s="34" t="s">
        <v>43</v>
      </c>
      <c r="C20" s="33">
        <f t="shared" si="0"/>
        <v>2153</v>
      </c>
      <c r="D20" s="33">
        <v>373</v>
      </c>
      <c r="E20" s="33"/>
      <c r="F20" s="33">
        <v>1379</v>
      </c>
      <c r="G20" s="37">
        <v>401</v>
      </c>
      <c r="H20" s="24" t="s">
        <v>49</v>
      </c>
    </row>
    <row r="21" spans="1:14" ht="28.5" customHeight="1" x14ac:dyDescent="0.2">
      <c r="A21" s="25">
        <v>15</v>
      </c>
      <c r="B21" s="34" t="s">
        <v>34</v>
      </c>
      <c r="C21" s="33">
        <f t="shared" si="0"/>
        <v>6568</v>
      </c>
      <c r="D21" s="33">
        <v>2145</v>
      </c>
      <c r="E21" s="33"/>
      <c r="F21" s="33">
        <v>3063</v>
      </c>
      <c r="G21" s="37">
        <v>1360</v>
      </c>
      <c r="H21" s="24" t="s">
        <v>49</v>
      </c>
      <c r="N21" s="51"/>
    </row>
    <row r="22" spans="1:14" ht="28.5" customHeight="1" x14ac:dyDescent="0.2">
      <c r="A22" s="25">
        <v>16</v>
      </c>
      <c r="B22" s="34" t="s">
        <v>35</v>
      </c>
      <c r="C22" s="33">
        <f t="shared" si="0"/>
        <v>1355</v>
      </c>
      <c r="D22" s="33">
        <v>585</v>
      </c>
      <c r="E22" s="33">
        <v>550</v>
      </c>
      <c r="F22" s="33"/>
      <c r="G22" s="37">
        <v>220</v>
      </c>
      <c r="H22" s="83" t="s">
        <v>73</v>
      </c>
    </row>
    <row r="23" spans="1:14" ht="28.5" customHeight="1" x14ac:dyDescent="0.2">
      <c r="A23" s="25">
        <v>17</v>
      </c>
      <c r="B23" s="34" t="s">
        <v>67</v>
      </c>
      <c r="C23" s="33">
        <f t="shared" si="0"/>
        <v>16527</v>
      </c>
      <c r="D23" s="33">
        <v>4311</v>
      </c>
      <c r="E23" s="33">
        <v>113</v>
      </c>
      <c r="F23" s="33">
        <v>10785</v>
      </c>
      <c r="G23" s="37">
        <v>1318</v>
      </c>
      <c r="H23" s="24" t="s">
        <v>49</v>
      </c>
    </row>
    <row r="24" spans="1:14" ht="28.5" customHeight="1" x14ac:dyDescent="0.2">
      <c r="A24" s="25">
        <v>18</v>
      </c>
      <c r="B24" s="34" t="s">
        <v>36</v>
      </c>
      <c r="C24" s="33">
        <f t="shared" ref="C24" si="1">SUM(D24:G24)</f>
        <v>2389</v>
      </c>
      <c r="D24" s="33">
        <v>1102</v>
      </c>
      <c r="E24" s="33"/>
      <c r="F24" s="33">
        <v>1127</v>
      </c>
      <c r="G24" s="37">
        <v>160</v>
      </c>
      <c r="H24" s="24" t="s">
        <v>49</v>
      </c>
    </row>
    <row r="25" spans="1:14" ht="28.5" customHeight="1" x14ac:dyDescent="0.2">
      <c r="A25" s="25">
        <v>19</v>
      </c>
      <c r="B25" s="34" t="s">
        <v>74</v>
      </c>
      <c r="C25" s="33">
        <f t="shared" si="0"/>
        <v>2533</v>
      </c>
      <c r="D25" s="33">
        <v>841</v>
      </c>
      <c r="E25" s="33"/>
      <c r="F25" s="33">
        <v>1640</v>
      </c>
      <c r="G25" s="37">
        <v>52</v>
      </c>
      <c r="H25" s="24" t="s">
        <v>49</v>
      </c>
    </row>
    <row r="26" spans="1:14" ht="18.75" customHeight="1" x14ac:dyDescent="0.2">
      <c r="A26" s="76" t="s">
        <v>58</v>
      </c>
      <c r="B26" s="77"/>
      <c r="C26" s="68">
        <f>SUM(C7:C25)</f>
        <v>66906</v>
      </c>
      <c r="D26" s="68">
        <f>SUM(D7:D25)</f>
        <v>24316.35</v>
      </c>
      <c r="E26" s="68">
        <f>SUM(E7:E25)</f>
        <v>4111.6499999999996</v>
      </c>
      <c r="F26" s="68">
        <f>SUM(F7:F25)</f>
        <v>28076</v>
      </c>
      <c r="G26" s="68">
        <f>SUM(G7:G25)</f>
        <v>10402</v>
      </c>
      <c r="H26" s="66"/>
    </row>
    <row r="27" spans="1:14" ht="34.5" customHeight="1" x14ac:dyDescent="0.2">
      <c r="A27" s="69" t="s">
        <v>51</v>
      </c>
      <c r="B27" s="69"/>
      <c r="C27" s="69"/>
      <c r="D27" s="69"/>
      <c r="E27" s="69"/>
      <c r="F27" s="69"/>
      <c r="G27" s="69"/>
      <c r="H27" s="69"/>
      <c r="I27" s="55"/>
      <c r="J27" s="55"/>
    </row>
    <row r="28" spans="1:14" ht="12.75" customHeight="1" x14ac:dyDescent="0.2">
      <c r="A28" s="54"/>
      <c r="B28" s="35"/>
      <c r="C28" s="52"/>
      <c r="D28" s="54"/>
      <c r="E28" s="54"/>
    </row>
    <row r="29" spans="1:14" ht="33" customHeight="1" x14ac:dyDescent="0.2">
      <c r="A29" s="69"/>
      <c r="B29" s="69"/>
      <c r="C29" s="69"/>
      <c r="D29" s="69"/>
      <c r="E29" s="69"/>
      <c r="F29" s="69"/>
      <c r="G29" s="69"/>
      <c r="H29" s="69"/>
      <c r="I29" s="55"/>
      <c r="J29" s="55"/>
    </row>
    <row r="30" spans="1:14" ht="12.75" customHeight="1" x14ac:dyDescent="0.2">
      <c r="A30" s="69"/>
      <c r="B30" s="69"/>
      <c r="C30" s="69"/>
      <c r="D30" s="69"/>
      <c r="E30" s="69"/>
      <c r="F30" s="69"/>
      <c r="G30" s="69"/>
      <c r="H30" s="69"/>
    </row>
    <row r="31" spans="1:14" ht="12.75" customHeight="1" x14ac:dyDescent="0.2">
      <c r="A31" s="54"/>
      <c r="B31" s="35"/>
      <c r="C31" s="52"/>
      <c r="D31" s="54"/>
      <c r="E31" s="54"/>
    </row>
    <row r="32" spans="1:14" ht="12.75" customHeight="1" x14ac:dyDescent="0.2">
      <c r="A32" s="54"/>
      <c r="B32" s="35"/>
      <c r="C32" s="52"/>
      <c r="D32" s="54"/>
      <c r="E32" s="54"/>
    </row>
  </sheetData>
  <mergeCells count="5">
    <mergeCell ref="A4:H4"/>
    <mergeCell ref="A27:H27"/>
    <mergeCell ref="A2:H2"/>
    <mergeCell ref="A29:H30"/>
    <mergeCell ref="A26:B26"/>
  </mergeCells>
  <printOptions horizontalCentered="1"/>
  <pageMargins left="0.51181102362204722" right="0.51181102362204722" top="0.74803149606299213" bottom="0.55118110236220474" header="0.31496062992125984" footer="0.31496062992125984"/>
  <pageSetup paperSize="9" scale="8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58B02F2B4EA6E74D9E0F0E8683CC6557" ma:contentTypeVersion="13" ma:contentTypeDescription="Izveidot jaunu dokumentu." ma:contentTypeScope="" ma:versionID="0b6d0d107c3cf57cfede952225cc7427">
  <xsd:schema xmlns:xsd="http://www.w3.org/2001/XMLSchema" xmlns:xs="http://www.w3.org/2001/XMLSchema" xmlns:p="http://schemas.microsoft.com/office/2006/metadata/properties" xmlns:ns3="6e8af54f-37a3-4179-b2ce-85d568299097" xmlns:ns4="407fae41-c47b-43cc-966a-01b838070d44" targetNamespace="http://schemas.microsoft.com/office/2006/metadata/properties" ma:root="true" ma:fieldsID="1d7167a27e317e2d8d92977588d1adf7" ns3:_="" ns4:_="">
    <xsd:import namespace="6e8af54f-37a3-4179-b2ce-85d568299097"/>
    <xsd:import namespace="407fae41-c47b-43cc-966a-01b838070d44"/>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4:SharedWithUsers" minOccurs="0"/>
                <xsd:element ref="ns4:SharedWithDetails" minOccurs="0"/>
                <xsd:element ref="ns4:SharingHintHash"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8af54f-37a3-4179-b2ce-85d5682990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07fae41-c47b-43cc-966a-01b838070d44" elementFormDefault="qualified">
    <xsd:import namespace="http://schemas.microsoft.com/office/2006/documentManagement/types"/>
    <xsd:import namespace="http://schemas.microsoft.com/office/infopath/2007/PartnerControls"/>
    <xsd:element name="SharedWithUsers" ma:index="17"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Koplietots ar: detalizēti" ma:internalName="SharedWithDetails" ma:readOnly="true">
      <xsd:simpleType>
        <xsd:restriction base="dms:Note">
          <xsd:maxLength value="255"/>
        </xsd:restriction>
      </xsd:simpleType>
    </xsd:element>
    <xsd:element name="SharingHintHash" ma:index="19" nillable="true" ma:displayName="Koplietošanas norādes jaucējkods"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42C8E7F-B74A-463B-BD61-7734079CEC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8af54f-37a3-4179-b2ce-85d568299097"/>
    <ds:schemaRef ds:uri="407fae41-c47b-43cc-966a-01b838070d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1B2A601-3947-4293-AE13-A90006FEA5A1}">
  <ds:schemaRefs>
    <ds:schemaRef ds:uri="6e8af54f-37a3-4179-b2ce-85d568299097"/>
    <ds:schemaRef ds:uri="http://www.w3.org/XML/1998/namespace"/>
    <ds:schemaRef ds:uri="http://purl.org/dc/elements/1.1/"/>
    <ds:schemaRef ds:uri="http://purl.org/dc/dcmitype/"/>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407fae41-c47b-43cc-966a-01b838070d44"/>
    <ds:schemaRef ds:uri="http://schemas.microsoft.com/office/2006/metadata/properties"/>
  </ds:schemaRefs>
</ds:datastoreItem>
</file>

<file path=customXml/itemProps3.xml><?xml version="1.0" encoding="utf-8"?>
<ds:datastoreItem xmlns:ds="http://schemas.openxmlformats.org/officeDocument/2006/customXml" ds:itemID="{2F320478-E077-40E4-B00D-70F7A49F41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apakšstacijās</vt:lpstr>
      <vt:lpstr>zemesgabali</vt:lpstr>
      <vt:lpstr>GS_KP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irinav</dc:creator>
  <cp:lastModifiedBy>Ginta Goļevska</cp:lastModifiedBy>
  <cp:lastPrinted>2025-09-19T07:20:59Z</cp:lastPrinted>
  <dcterms:created xsi:type="dcterms:W3CDTF">2010-12-03T07:02:54Z</dcterms:created>
  <dcterms:modified xsi:type="dcterms:W3CDTF">2025-09-19T12:00:54Z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0x01010058B02F2B4EA6E74D9E0F0E8683CC6557</vt:lpwstr>
  </property>
</Properties>
</file>